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rbonilla/Desktop/RoboCup 2026/Registration/"/>
    </mc:Choice>
  </mc:AlternateContent>
  <xr:revisionPtr revIDLastSave="0" documentId="13_ncr:1_{65237541-2F69-AC4A-8CB8-31F9109D1E67}" xr6:coauthVersionLast="47" xr6:coauthVersionMax="47" xr10:uidLastSave="{00000000-0000-0000-0000-000000000000}"/>
  <bookViews>
    <workbookView xWindow="0" yWindow="660" windowWidth="30240" windowHeight="17960" xr2:uid="{00000000-000D-0000-FFFF-FFFF00000000}"/>
  </bookViews>
  <sheets>
    <sheet name="Thropies" sheetId="2" r:id="rId1"/>
  </sheets>
  <definedNames>
    <definedName name="_xlnm._FilterDatabase" localSheetId="0" hidden="1">Thropies!$A$1:$E$81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I3" i="2"/>
  <c r="I2" i="2"/>
  <c r="H4" i="2"/>
  <c r="J4" i="2" s="1"/>
  <c r="H3" i="2"/>
  <c r="H2" i="2"/>
  <c r="J2" i="2" s="1"/>
  <c r="M5" i="2"/>
  <c r="J3" i="2" l="1"/>
  <c r="L3" i="2" s="1"/>
  <c r="N3" i="2" s="1"/>
  <c r="K4" i="2"/>
  <c r="L4" i="2" s="1"/>
  <c r="N4" i="2" s="1"/>
  <c r="J5" i="2" l="1"/>
  <c r="K2" i="2"/>
  <c r="K5" i="2" l="1"/>
  <c r="L2" i="2"/>
  <c r="L5" i="2" l="1"/>
  <c r="N2" i="2"/>
</calcChain>
</file>

<file path=xl/sharedStrings.xml><?xml version="1.0" encoding="utf-8"?>
<sst xmlns="http://schemas.openxmlformats.org/spreadsheetml/2006/main" count="343" uniqueCount="58">
  <si>
    <t>League</t>
  </si>
  <si>
    <t>Award</t>
  </si>
  <si>
    <t>Place</t>
  </si>
  <si>
    <t>Soccer Competition</t>
  </si>
  <si>
    <t>First Place</t>
  </si>
  <si>
    <t>Second Place</t>
  </si>
  <si>
    <t>Third Place</t>
  </si>
  <si>
    <t>Large Division Competition</t>
  </si>
  <si>
    <t>Middle Division Competition</t>
  </si>
  <si>
    <t>Small Division Competition</t>
  </si>
  <si>
    <t>Best Humanoid Award</t>
  </si>
  <si>
    <t>Best Humanoid Software Award</t>
  </si>
  <si>
    <t>Open Research Challenge Award</t>
  </si>
  <si>
    <t>Best Innovation Award</t>
  </si>
  <si>
    <t>Open Platform League</t>
  </si>
  <si>
    <t>Best Open Challenge Award</t>
  </si>
  <si>
    <t>League Competition</t>
  </si>
  <si>
    <t>Championship Award</t>
  </si>
  <si>
    <t>Best-in-Class Mechatronic Dexterity Award</t>
  </si>
  <si>
    <t>Best-in-Class Mechatronic Mobility Award</t>
  </si>
  <si>
    <t>Division A Soccer Competition</t>
  </si>
  <si>
    <t>First place</t>
  </si>
  <si>
    <t>Second place</t>
  </si>
  <si>
    <t>Division B Soccer Competition</t>
  </si>
  <si>
    <t>Division</t>
  </si>
  <si>
    <t>Thropy Size</t>
  </si>
  <si>
    <t>Size</t>
  </si>
  <si>
    <t>Junior</t>
  </si>
  <si>
    <t>Major</t>
  </si>
  <si>
    <t>Subtotal</t>
  </si>
  <si>
    <t>Spare</t>
  </si>
  <si>
    <t>Final</t>
  </si>
  <si>
    <t>Ordered</t>
  </si>
  <si>
    <t>Delta</t>
  </si>
  <si>
    <t>Large (Gold)</t>
  </si>
  <si>
    <t>Medium (Silver)</t>
  </si>
  <si>
    <t>Small (Bronze)</t>
  </si>
  <si>
    <t>TOTAL</t>
  </si>
  <si>
    <t>Autonomous Robot Manipulation Challenge (ARM)</t>
  </si>
  <si>
    <t>Individual Team</t>
  </si>
  <si>
    <t>SuperTeam</t>
  </si>
  <si>
    <t>Community Award</t>
  </si>
  <si>
    <t>감동특별상</t>
  </si>
  <si>
    <t>RoboCupIndustrial - Smart Manufacturing League</t>
  </si>
  <si>
    <t>RoboCupRescue - Robot League</t>
  </si>
  <si>
    <t>RoboCupSoccer - Middle Size League</t>
  </si>
  <si>
    <t>RoboCupSoccer - Simulation League - 2D</t>
  </si>
  <si>
    <t>RoboCupSoccer - Simulation League - 3D</t>
  </si>
  <si>
    <t>RoboCupJunior - OnStage League</t>
  </si>
  <si>
    <t>RoboCupJunior - Rescue League - Line</t>
  </si>
  <si>
    <t>RoboCupJunior - Rescue League - Maze</t>
  </si>
  <si>
    <t>RoboCupJunior - Rescue League - Simulation</t>
  </si>
  <si>
    <t>RoboCupJunior - Soccer League - Infrared</t>
  </si>
  <si>
    <t>RoboCupJunior - Soccer League - Vision</t>
  </si>
  <si>
    <t xml:space="preserve">RoboCup@Home </t>
  </si>
  <si>
    <t>RoboCupSoccer - Humanoid Soccer League</t>
  </si>
  <si>
    <t xml:space="preserve">RoboCupSoccer - Small Size League </t>
  </si>
  <si>
    <t>Rescue Rapidly Manufactured Robot Challenge (RMRC)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</si>
</sst>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00FF00"/>
        <bgColor rgb="FF00FF00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D9D2E9"/>
        <bgColor rgb="FFD9D2E9"/>
      </patternFill>
    </fill>
    <fill>
      <patternFill patternType="solid">
        <fgColor rgb="FFB4A7D6"/>
        <bgColor rgb="FFB4A7D6"/>
      </patternFill>
    </fill>
    <fill>
      <patternFill patternType="solid">
        <fgColor rgb="FF00FFFF"/>
        <bgColor rgb="FF00FFFF"/>
      </patternFill>
    </fill>
    <fill>
      <patternFill patternType="solid">
        <fgColor rgb="FFEFEFEF"/>
        <bgColor rgb="FFEFEFEF"/>
      </patternFill>
    </fill>
    <fill>
      <patternFill patternType="solid">
        <fgColor rgb="FFEAD1DC"/>
        <bgColor rgb="FFEAD1DC"/>
      </patternFill>
    </fill>
    <fill>
      <patternFill patternType="solid">
        <fgColor rgb="FFF3F3F3"/>
        <bgColor rgb="FFF3F3F3"/>
      </patternFill>
    </fill>
    <fill>
      <patternFill patternType="solid">
        <fgColor rgb="FFFCE5CD"/>
        <bgColor rgb="FFFCE5CD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2" fillId="3" borderId="0" xfId="0" applyFont="1" applyFill="1" applyAlignment="1">
      <alignment vertical="top"/>
    </xf>
    <xf numFmtId="0" fontId="2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4" fillId="7" borderId="0" xfId="0" applyFont="1" applyFill="1" applyAlignment="1">
      <alignment horizontal="center"/>
    </xf>
    <xf numFmtId="0" fontId="2" fillId="8" borderId="0" xfId="0" applyFont="1" applyFill="1"/>
    <xf numFmtId="0" fontId="2" fillId="9" borderId="0" xfId="0" applyFont="1" applyFill="1"/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2" fillId="10" borderId="0" xfId="0" applyFont="1" applyFill="1"/>
    <xf numFmtId="0" fontId="2" fillId="11" borderId="0" xfId="0" applyFont="1" applyFill="1" applyAlignment="1">
      <alignment horizontal="center" vertical="center"/>
    </xf>
    <xf numFmtId="0" fontId="4" fillId="12" borderId="0" xfId="0" applyFont="1" applyFill="1"/>
    <xf numFmtId="0" fontId="4" fillId="12" borderId="0" xfId="0" applyFont="1" applyFill="1" applyAlignment="1">
      <alignment horizontal="center"/>
    </xf>
    <xf numFmtId="0" fontId="2" fillId="13" borderId="0" xfId="0" applyFont="1" applyFill="1"/>
    <xf numFmtId="0" fontId="2" fillId="13" borderId="0" xfId="0" applyFont="1" applyFill="1" applyAlignment="1">
      <alignment horizontal="center"/>
    </xf>
    <xf numFmtId="0" fontId="7" fillId="12" borderId="1" xfId="0" applyFont="1" applyFill="1" applyBorder="1" applyAlignment="1">
      <alignment horizontal="left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7" fillId="14" borderId="1" xfId="0" applyFont="1" applyFill="1" applyBorder="1" applyAlignment="1">
      <alignment horizontal="left"/>
    </xf>
    <xf numFmtId="0" fontId="6" fillId="0" borderId="1" xfId="0" applyFont="1" applyBorder="1"/>
    <xf numFmtId="0" fontId="2" fillId="5" borderId="0" xfId="0" applyFont="1" applyFill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4" fillId="7" borderId="0" xfId="0" applyFont="1" applyFill="1"/>
    <xf numFmtId="0" fontId="4" fillId="15" borderId="0" xfId="0" applyFont="1" applyFill="1"/>
    <xf numFmtId="0" fontId="4" fillId="15" borderId="0" xfId="0" applyFont="1" applyFill="1" applyAlignment="1">
      <alignment horizontal="center"/>
    </xf>
    <xf numFmtId="0" fontId="4" fillId="16" borderId="0" xfId="0" applyFont="1" applyFill="1"/>
    <xf numFmtId="0" fontId="4" fillId="16" borderId="0" xfId="0" applyFont="1" applyFill="1" applyAlignment="1">
      <alignment horizontal="center"/>
    </xf>
    <xf numFmtId="0" fontId="4" fillId="3" borderId="0" xfId="0" applyFont="1" applyFill="1"/>
    <xf numFmtId="0" fontId="2" fillId="0" borderId="0" xfId="0" applyFont="1"/>
    <xf numFmtId="0" fontId="0" fillId="0" borderId="0" xfId="0"/>
    <xf numFmtId="0" fontId="3" fillId="5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left" vertical="center"/>
    </xf>
    <xf numFmtId="0" fontId="3" fillId="16" borderId="0" xfId="0" applyFont="1" applyFill="1" applyAlignment="1">
      <alignment horizontal="left" vertical="center"/>
    </xf>
    <xf numFmtId="0" fontId="8" fillId="0" borderId="0" xfId="0" applyFont="1"/>
    <xf numFmtId="0" fontId="5" fillId="13" borderId="0" xfId="0" applyFont="1" applyFill="1"/>
    <xf numFmtId="0" fontId="2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85"/>
  <sheetViews>
    <sheetView tabSelected="1" workbookViewId="0">
      <selection activeCell="A2" sqref="A2:A14"/>
    </sheetView>
  </sheetViews>
  <sheetFormatPr baseColWidth="10" defaultColWidth="12.6640625" defaultRowHeight="15.75" customHeight="1" x14ac:dyDescent="0.15"/>
  <cols>
    <col min="1" max="1" width="39.1640625" customWidth="1"/>
    <col min="2" max="2" width="9" customWidth="1"/>
    <col min="3" max="3" width="29.6640625" customWidth="1"/>
    <col min="4" max="4" width="9.83203125" customWidth="1"/>
    <col min="5" max="5" width="11.6640625" customWidth="1"/>
    <col min="7" max="7" width="12.6640625" customWidth="1"/>
    <col min="8" max="8" width="6.1640625" customWidth="1"/>
    <col min="9" max="9" width="5.5" customWidth="1"/>
    <col min="10" max="10" width="7.6640625" customWidth="1"/>
    <col min="11" max="11" width="5.6640625" customWidth="1"/>
    <col min="12" max="12" width="4.83203125" customWidth="1"/>
    <col min="13" max="13" width="7.5" customWidth="1"/>
    <col min="14" max="14" width="5.1640625" customWidth="1"/>
  </cols>
  <sheetData>
    <row r="1" spans="1:14" ht="14" x14ac:dyDescent="0.2">
      <c r="A1" s="1" t="s">
        <v>0</v>
      </c>
      <c r="B1" s="2" t="s">
        <v>24</v>
      </c>
      <c r="C1" s="2" t="s">
        <v>1</v>
      </c>
      <c r="D1" s="2" t="s">
        <v>2</v>
      </c>
      <c r="E1" s="2" t="s">
        <v>25</v>
      </c>
      <c r="G1" s="20" t="s">
        <v>26</v>
      </c>
      <c r="H1" s="20" t="s">
        <v>27</v>
      </c>
      <c r="I1" s="20" t="s">
        <v>28</v>
      </c>
      <c r="J1" s="20" t="s">
        <v>29</v>
      </c>
      <c r="K1" s="20" t="s">
        <v>30</v>
      </c>
      <c r="L1" s="20" t="s">
        <v>31</v>
      </c>
      <c r="M1" s="20" t="s">
        <v>32</v>
      </c>
      <c r="N1" s="20" t="s">
        <v>33</v>
      </c>
    </row>
    <row r="2" spans="1:14" ht="15.75" customHeight="1" x14ac:dyDescent="0.2">
      <c r="A2" s="45" t="s">
        <v>55</v>
      </c>
      <c r="B2" s="7" t="s">
        <v>28</v>
      </c>
      <c r="C2" s="7" t="s">
        <v>7</v>
      </c>
      <c r="D2" s="29" t="s">
        <v>4</v>
      </c>
      <c r="E2" s="4" t="s">
        <v>34</v>
      </c>
      <c r="G2" s="23" t="s">
        <v>34</v>
      </c>
      <c r="H2" s="23">
        <f>COUNTIFS($B:$B,H$1,$E:$E,$G2)</f>
        <v>6</v>
      </c>
      <c r="I2" s="23">
        <f>COUNTIFS($B:$B,I$1,$E:$E,$G2)</f>
        <v>13</v>
      </c>
      <c r="J2" s="23">
        <f>H2+I2</f>
        <v>19</v>
      </c>
      <c r="K2" s="23">
        <f>ROUND(J2*0.25,0)</f>
        <v>5</v>
      </c>
      <c r="L2" s="24">
        <f t="shared" ref="L2:L4" si="0">J2+K2</f>
        <v>24</v>
      </c>
      <c r="M2" s="25">
        <v>24</v>
      </c>
      <c r="N2" s="25">
        <f t="shared" ref="N2:N4" si="1">M2-L2</f>
        <v>0</v>
      </c>
    </row>
    <row r="3" spans="1:14" ht="15.75" customHeight="1" x14ac:dyDescent="0.2">
      <c r="A3" s="40"/>
      <c r="B3" s="7" t="s">
        <v>28</v>
      </c>
      <c r="C3" s="7" t="s">
        <v>7</v>
      </c>
      <c r="D3" s="29" t="s">
        <v>5</v>
      </c>
      <c r="E3" s="4" t="s">
        <v>35</v>
      </c>
      <c r="G3" s="23" t="s">
        <v>35</v>
      </c>
      <c r="H3" s="23">
        <f>COUNTIFS($B:$B,H$1,$E:$E,$G3)</f>
        <v>25</v>
      </c>
      <c r="I3" s="23">
        <f>COUNTIFS($B:$B,I$1,$E:$E,$G3)</f>
        <v>11</v>
      </c>
      <c r="J3" s="23">
        <f>H3+I3</f>
        <v>36</v>
      </c>
      <c r="K3" s="23">
        <v>5</v>
      </c>
      <c r="L3" s="24">
        <f t="shared" si="0"/>
        <v>41</v>
      </c>
      <c r="M3" s="25">
        <v>41</v>
      </c>
      <c r="N3" s="25">
        <f t="shared" si="1"/>
        <v>0</v>
      </c>
    </row>
    <row r="4" spans="1:14" ht="15.75" customHeight="1" x14ac:dyDescent="0.2">
      <c r="A4" s="40"/>
      <c r="B4" s="7" t="s">
        <v>28</v>
      </c>
      <c r="C4" s="7" t="s">
        <v>7</v>
      </c>
      <c r="D4" s="29" t="s">
        <v>6</v>
      </c>
      <c r="E4" s="4" t="s">
        <v>36</v>
      </c>
      <c r="G4" s="23" t="s">
        <v>36</v>
      </c>
      <c r="H4" s="23">
        <f>COUNTIFS($B:$B,H$1,$E:$E,$G4)</f>
        <v>8</v>
      </c>
      <c r="I4" s="23">
        <f>COUNTIFS($B:$B,I$1,$E:$E,$G4)</f>
        <v>17</v>
      </c>
      <c r="J4" s="23">
        <f>H4+I4</f>
        <v>25</v>
      </c>
      <c r="K4" s="23">
        <f>ROUND(J4*0.25,0)</f>
        <v>6</v>
      </c>
      <c r="L4" s="24">
        <f t="shared" si="0"/>
        <v>31</v>
      </c>
      <c r="M4" s="25">
        <v>37</v>
      </c>
      <c r="N4" s="25">
        <f t="shared" si="1"/>
        <v>6</v>
      </c>
    </row>
    <row r="5" spans="1:14" ht="14" x14ac:dyDescent="0.2">
      <c r="A5" s="40"/>
      <c r="B5" s="7" t="s">
        <v>28</v>
      </c>
      <c r="C5" s="7" t="s">
        <v>8</v>
      </c>
      <c r="D5" s="29" t="s">
        <v>4</v>
      </c>
      <c r="E5" s="4" t="s">
        <v>34</v>
      </c>
      <c r="G5" s="23" t="s">
        <v>37</v>
      </c>
      <c r="H5" s="23"/>
      <c r="I5" s="23"/>
      <c r="J5" s="27">
        <f t="shared" ref="J5:M5" si="2">SUM(J2:J4)</f>
        <v>80</v>
      </c>
      <c r="K5" s="27">
        <f t="shared" si="2"/>
        <v>16</v>
      </c>
      <c r="L5" s="24">
        <f t="shared" si="2"/>
        <v>96</v>
      </c>
      <c r="M5" s="28">
        <f t="shared" si="2"/>
        <v>102</v>
      </c>
      <c r="N5" s="25"/>
    </row>
    <row r="6" spans="1:14" ht="14" x14ac:dyDescent="0.2">
      <c r="A6" s="40"/>
      <c r="B6" s="7" t="s">
        <v>28</v>
      </c>
      <c r="C6" s="7" t="s">
        <v>8</v>
      </c>
      <c r="D6" s="29" t="s">
        <v>5</v>
      </c>
      <c r="E6" s="4" t="s">
        <v>35</v>
      </c>
    </row>
    <row r="7" spans="1:14" ht="14" x14ac:dyDescent="0.2">
      <c r="A7" s="40"/>
      <c r="B7" s="7" t="s">
        <v>28</v>
      </c>
      <c r="C7" s="7" t="s">
        <v>8</v>
      </c>
      <c r="D7" s="29" t="s">
        <v>6</v>
      </c>
      <c r="E7" s="4" t="s">
        <v>36</v>
      </c>
    </row>
    <row r="8" spans="1:14" ht="14" x14ac:dyDescent="0.2">
      <c r="A8" s="40"/>
      <c r="B8" s="7" t="s">
        <v>28</v>
      </c>
      <c r="C8" s="7" t="s">
        <v>9</v>
      </c>
      <c r="D8" s="29" t="s">
        <v>4</v>
      </c>
      <c r="E8" s="4" t="s">
        <v>34</v>
      </c>
    </row>
    <row r="9" spans="1:14" ht="14" x14ac:dyDescent="0.2">
      <c r="A9" s="40"/>
      <c r="B9" s="7" t="s">
        <v>28</v>
      </c>
      <c r="C9" s="7" t="s">
        <v>9</v>
      </c>
      <c r="D9" s="29" t="s">
        <v>5</v>
      </c>
      <c r="E9" s="4" t="s">
        <v>35</v>
      </c>
    </row>
    <row r="10" spans="1:14" ht="14" x14ac:dyDescent="0.2">
      <c r="A10" s="40"/>
      <c r="B10" s="7" t="s">
        <v>28</v>
      </c>
      <c r="C10" s="7" t="s">
        <v>9</v>
      </c>
      <c r="D10" s="29" t="s">
        <v>6</v>
      </c>
      <c r="E10" s="4" t="s">
        <v>36</v>
      </c>
    </row>
    <row r="11" spans="1:14" ht="14" x14ac:dyDescent="0.2">
      <c r="A11" s="40"/>
      <c r="B11" s="7" t="s">
        <v>28</v>
      </c>
      <c r="C11" s="7" t="s">
        <v>10</v>
      </c>
      <c r="D11" s="29"/>
      <c r="E11" s="4" t="s">
        <v>36</v>
      </c>
    </row>
    <row r="12" spans="1:14" ht="14" x14ac:dyDescent="0.2">
      <c r="A12" s="40"/>
      <c r="B12" s="7" t="s">
        <v>28</v>
      </c>
      <c r="C12" s="7" t="s">
        <v>11</v>
      </c>
      <c r="D12" s="29"/>
      <c r="E12" s="4" t="s">
        <v>36</v>
      </c>
    </row>
    <row r="13" spans="1:14" ht="14" x14ac:dyDescent="0.2">
      <c r="A13" s="40"/>
      <c r="B13" s="7" t="s">
        <v>28</v>
      </c>
      <c r="C13" s="7" t="s">
        <v>12</v>
      </c>
      <c r="D13" s="29"/>
      <c r="E13" s="4" t="s">
        <v>36</v>
      </c>
    </row>
    <row r="14" spans="1:14" ht="14" x14ac:dyDescent="0.2">
      <c r="A14" s="40"/>
      <c r="B14" s="7" t="s">
        <v>28</v>
      </c>
      <c r="C14" s="7" t="s">
        <v>13</v>
      </c>
      <c r="D14" s="29"/>
      <c r="E14" s="4" t="s">
        <v>36</v>
      </c>
    </row>
    <row r="15" spans="1:14" ht="14" x14ac:dyDescent="0.2">
      <c r="A15" s="52" t="s">
        <v>45</v>
      </c>
      <c r="B15" s="18" t="s">
        <v>28</v>
      </c>
      <c r="C15" s="18" t="s">
        <v>3</v>
      </c>
      <c r="D15" s="19" t="s">
        <v>21</v>
      </c>
      <c r="E15" s="4" t="s">
        <v>34</v>
      </c>
    </row>
    <row r="16" spans="1:14" ht="14" x14ac:dyDescent="0.2">
      <c r="A16" s="48" t="s">
        <v>56</v>
      </c>
      <c r="B16" s="16" t="s">
        <v>28</v>
      </c>
      <c r="C16" s="16" t="s">
        <v>20</v>
      </c>
      <c r="D16" s="17" t="s">
        <v>21</v>
      </c>
      <c r="E16" s="4" t="s">
        <v>34</v>
      </c>
    </row>
    <row r="17" spans="1:8" ht="14" x14ac:dyDescent="0.2">
      <c r="A17" s="40"/>
      <c r="B17" s="16" t="s">
        <v>28</v>
      </c>
      <c r="C17" s="16" t="s">
        <v>20</v>
      </c>
      <c r="D17" s="17" t="s">
        <v>22</v>
      </c>
      <c r="E17" s="4" t="s">
        <v>35</v>
      </c>
    </row>
    <row r="18" spans="1:8" ht="14" x14ac:dyDescent="0.2">
      <c r="A18" s="40"/>
      <c r="B18" s="16" t="s">
        <v>28</v>
      </c>
      <c r="C18" s="16" t="s">
        <v>20</v>
      </c>
      <c r="D18" s="17" t="s">
        <v>6</v>
      </c>
      <c r="E18" s="15" t="s">
        <v>36</v>
      </c>
    </row>
    <row r="19" spans="1:8" ht="14" x14ac:dyDescent="0.2">
      <c r="A19" s="40"/>
      <c r="B19" s="16" t="s">
        <v>28</v>
      </c>
      <c r="C19" s="16" t="s">
        <v>23</v>
      </c>
      <c r="D19" s="17" t="s">
        <v>21</v>
      </c>
      <c r="E19" s="4" t="s">
        <v>34</v>
      </c>
    </row>
    <row r="20" spans="1:8" ht="14" x14ac:dyDescent="0.2">
      <c r="A20" s="40"/>
      <c r="B20" s="16" t="s">
        <v>28</v>
      </c>
      <c r="C20" s="16" t="s">
        <v>23</v>
      </c>
      <c r="D20" s="17" t="s">
        <v>5</v>
      </c>
      <c r="E20" s="4" t="s">
        <v>35</v>
      </c>
    </row>
    <row r="21" spans="1:8" ht="14" x14ac:dyDescent="0.2">
      <c r="A21" s="40"/>
      <c r="B21" s="16" t="s">
        <v>28</v>
      </c>
      <c r="C21" s="16" t="s">
        <v>23</v>
      </c>
      <c r="D21" s="17" t="s">
        <v>6</v>
      </c>
      <c r="E21" s="15" t="s">
        <v>36</v>
      </c>
    </row>
    <row r="22" spans="1:8" ht="14" x14ac:dyDescent="0.15">
      <c r="A22" s="42" t="s">
        <v>46</v>
      </c>
      <c r="B22" s="3" t="s">
        <v>28</v>
      </c>
      <c r="C22" s="3" t="s">
        <v>3</v>
      </c>
      <c r="D22" s="22" t="s">
        <v>4</v>
      </c>
      <c r="E22" s="4" t="s">
        <v>34</v>
      </c>
      <c r="H22" s="51"/>
    </row>
    <row r="23" spans="1:8" ht="14" x14ac:dyDescent="0.15">
      <c r="A23" s="40"/>
      <c r="B23" s="3" t="s">
        <v>28</v>
      </c>
      <c r="C23" s="3" t="s">
        <v>3</v>
      </c>
      <c r="D23" s="22" t="s">
        <v>5</v>
      </c>
      <c r="E23" s="4" t="s">
        <v>35</v>
      </c>
      <c r="H23" s="51"/>
    </row>
    <row r="24" spans="1:8" ht="14" x14ac:dyDescent="0.15">
      <c r="A24" s="40"/>
      <c r="B24" s="3" t="s">
        <v>28</v>
      </c>
      <c r="C24" s="3" t="s">
        <v>3</v>
      </c>
      <c r="D24" s="22" t="s">
        <v>6</v>
      </c>
      <c r="E24" s="4" t="s">
        <v>36</v>
      </c>
      <c r="H24" s="51"/>
    </row>
    <row r="25" spans="1:8" ht="14" x14ac:dyDescent="0.2">
      <c r="A25" s="41" t="s">
        <v>47</v>
      </c>
      <c r="B25" s="6" t="s">
        <v>28</v>
      </c>
      <c r="C25" s="6" t="s">
        <v>3</v>
      </c>
      <c r="D25" s="26" t="s">
        <v>4</v>
      </c>
      <c r="E25" s="4" t="s">
        <v>34</v>
      </c>
      <c r="H25" s="51"/>
    </row>
    <row r="26" spans="1:8" ht="14" x14ac:dyDescent="0.2">
      <c r="A26" s="40"/>
      <c r="B26" s="6" t="s">
        <v>28</v>
      </c>
      <c r="C26" s="6" t="s">
        <v>3</v>
      </c>
      <c r="D26" s="26" t="s">
        <v>5</v>
      </c>
      <c r="E26" s="4" t="s">
        <v>35</v>
      </c>
      <c r="H26" s="51"/>
    </row>
    <row r="27" spans="1:8" ht="14" x14ac:dyDescent="0.2">
      <c r="A27" s="40"/>
      <c r="B27" s="6" t="s">
        <v>28</v>
      </c>
      <c r="C27" s="6" t="s">
        <v>3</v>
      </c>
      <c r="D27" s="26" t="s">
        <v>6</v>
      </c>
      <c r="E27" s="4" t="s">
        <v>36</v>
      </c>
      <c r="H27" s="51"/>
    </row>
    <row r="28" spans="1:8" ht="14" x14ac:dyDescent="0.2">
      <c r="A28" s="47" t="s">
        <v>44</v>
      </c>
      <c r="B28" s="11" t="s">
        <v>28</v>
      </c>
      <c r="C28" s="11" t="s">
        <v>17</v>
      </c>
      <c r="D28" s="32" t="s">
        <v>4</v>
      </c>
      <c r="E28" s="4" t="s">
        <v>34</v>
      </c>
      <c r="H28" s="51"/>
    </row>
    <row r="29" spans="1:8" ht="14" x14ac:dyDescent="0.2">
      <c r="A29" s="40"/>
      <c r="B29" s="11" t="s">
        <v>28</v>
      </c>
      <c r="C29" s="11" t="s">
        <v>17</v>
      </c>
      <c r="D29" s="32" t="s">
        <v>5</v>
      </c>
      <c r="E29" s="4" t="s">
        <v>35</v>
      </c>
      <c r="H29" s="51"/>
    </row>
    <row r="30" spans="1:8" ht="14" x14ac:dyDescent="0.2">
      <c r="A30" s="40"/>
      <c r="B30" s="11" t="s">
        <v>28</v>
      </c>
      <c r="C30" s="11" t="s">
        <v>17</v>
      </c>
      <c r="D30" s="32" t="s">
        <v>6</v>
      </c>
      <c r="E30" s="4" t="s">
        <v>36</v>
      </c>
      <c r="H30" s="51"/>
    </row>
    <row r="31" spans="1:8" ht="14" x14ac:dyDescent="0.2">
      <c r="A31" s="40"/>
      <c r="B31" s="12" t="s">
        <v>28</v>
      </c>
      <c r="C31" s="12" t="s">
        <v>18</v>
      </c>
      <c r="D31" s="13"/>
      <c r="E31" s="4" t="s">
        <v>36</v>
      </c>
      <c r="H31" s="51"/>
    </row>
    <row r="32" spans="1:8" ht="14" x14ac:dyDescent="0.2">
      <c r="A32" s="40"/>
      <c r="B32" s="12" t="s">
        <v>28</v>
      </c>
      <c r="C32" s="12" t="s">
        <v>19</v>
      </c>
      <c r="D32" s="13"/>
      <c r="E32" s="4" t="s">
        <v>36</v>
      </c>
      <c r="H32" s="51"/>
    </row>
    <row r="33" spans="1:8" ht="14" x14ac:dyDescent="0.2">
      <c r="A33" s="44" t="s">
        <v>54</v>
      </c>
      <c r="B33" s="8" t="s">
        <v>28</v>
      </c>
      <c r="C33" s="8" t="s">
        <v>14</v>
      </c>
      <c r="D33" s="30" t="s">
        <v>4</v>
      </c>
      <c r="E33" s="4" t="s">
        <v>34</v>
      </c>
      <c r="H33" s="51"/>
    </row>
    <row r="34" spans="1:8" ht="14" x14ac:dyDescent="0.2">
      <c r="A34" s="40"/>
      <c r="B34" s="8" t="s">
        <v>28</v>
      </c>
      <c r="C34" s="8" t="s">
        <v>14</v>
      </c>
      <c r="D34" s="30" t="s">
        <v>5</v>
      </c>
      <c r="E34" s="4" t="s">
        <v>35</v>
      </c>
    </row>
    <row r="35" spans="1:8" ht="14" x14ac:dyDescent="0.2">
      <c r="A35" s="40"/>
      <c r="B35" s="8" t="s">
        <v>28</v>
      </c>
      <c r="C35" s="8" t="s">
        <v>14</v>
      </c>
      <c r="D35" s="30" t="s">
        <v>6</v>
      </c>
      <c r="E35" s="4" t="s">
        <v>36</v>
      </c>
      <c r="H35" s="51"/>
    </row>
    <row r="36" spans="1:8" ht="14" x14ac:dyDescent="0.2">
      <c r="A36" s="40"/>
      <c r="B36" s="8" t="s">
        <v>28</v>
      </c>
      <c r="C36" s="8" t="s">
        <v>15</v>
      </c>
      <c r="D36" s="30"/>
      <c r="E36" s="4" t="s">
        <v>36</v>
      </c>
      <c r="H36" s="51"/>
    </row>
    <row r="37" spans="1:8" ht="14" x14ac:dyDescent="0.2">
      <c r="A37" s="43" t="s">
        <v>43</v>
      </c>
      <c r="B37" s="10" t="s">
        <v>28</v>
      </c>
      <c r="C37" s="10" t="s">
        <v>16</v>
      </c>
      <c r="D37" s="31" t="s">
        <v>4</v>
      </c>
      <c r="E37" s="4" t="s">
        <v>34</v>
      </c>
      <c r="H37" s="51"/>
    </row>
    <row r="38" spans="1:8" ht="14" x14ac:dyDescent="0.2">
      <c r="A38" s="40"/>
      <c r="B38" s="10" t="s">
        <v>28</v>
      </c>
      <c r="C38" s="10" t="s">
        <v>16</v>
      </c>
      <c r="D38" s="31" t="s">
        <v>5</v>
      </c>
      <c r="E38" s="4" t="s">
        <v>35</v>
      </c>
      <c r="H38" s="51"/>
    </row>
    <row r="39" spans="1:8" ht="14" x14ac:dyDescent="0.2">
      <c r="A39" s="46" t="s">
        <v>57</v>
      </c>
      <c r="B39" s="14" t="s">
        <v>28</v>
      </c>
      <c r="C39" s="14" t="s">
        <v>17</v>
      </c>
      <c r="D39" s="14" t="s">
        <v>4</v>
      </c>
      <c r="E39" s="4" t="s">
        <v>34</v>
      </c>
    </row>
    <row r="40" spans="1:8" ht="14" x14ac:dyDescent="0.2">
      <c r="A40" s="40"/>
      <c r="B40" s="14" t="s">
        <v>28</v>
      </c>
      <c r="C40" s="14" t="s">
        <v>17</v>
      </c>
      <c r="D40" s="14" t="s">
        <v>5</v>
      </c>
      <c r="E40" s="4" t="s">
        <v>35</v>
      </c>
    </row>
    <row r="41" spans="1:8" ht="14" x14ac:dyDescent="0.2">
      <c r="A41" s="40"/>
      <c r="B41" s="14" t="s">
        <v>28</v>
      </c>
      <c r="C41" s="14" t="s">
        <v>17</v>
      </c>
      <c r="D41" s="53" t="s">
        <v>6</v>
      </c>
      <c r="E41" s="4" t="s">
        <v>36</v>
      </c>
    </row>
    <row r="42" spans="1:8" ht="15.75" customHeight="1" x14ac:dyDescent="0.15">
      <c r="A42" s="21" t="s">
        <v>38</v>
      </c>
      <c r="B42" s="3" t="s">
        <v>28</v>
      </c>
      <c r="C42" s="3" t="s">
        <v>3</v>
      </c>
      <c r="D42" s="22" t="s">
        <v>21</v>
      </c>
      <c r="E42" s="4" t="s">
        <v>34</v>
      </c>
    </row>
    <row r="43" spans="1:8" ht="14" x14ac:dyDescent="0.2">
      <c r="A43" s="44" t="s">
        <v>49</v>
      </c>
      <c r="B43" s="33" t="s">
        <v>27</v>
      </c>
      <c r="C43" s="33" t="s">
        <v>39</v>
      </c>
      <c r="D43" s="9" t="s">
        <v>4</v>
      </c>
      <c r="E43" s="4" t="s">
        <v>34</v>
      </c>
    </row>
    <row r="44" spans="1:8" ht="14" x14ac:dyDescent="0.2">
      <c r="A44" s="40"/>
      <c r="B44" s="33" t="s">
        <v>27</v>
      </c>
      <c r="C44" s="33" t="s">
        <v>39</v>
      </c>
      <c r="D44" s="9" t="s">
        <v>5</v>
      </c>
      <c r="E44" s="4" t="s">
        <v>35</v>
      </c>
    </row>
    <row r="45" spans="1:8" ht="14" x14ac:dyDescent="0.2">
      <c r="A45" s="40"/>
      <c r="B45" s="33" t="s">
        <v>27</v>
      </c>
      <c r="C45" s="33" t="s">
        <v>39</v>
      </c>
      <c r="D45" s="9" t="s">
        <v>6</v>
      </c>
      <c r="E45" s="4" t="s">
        <v>36</v>
      </c>
    </row>
    <row r="46" spans="1:8" ht="14" x14ac:dyDescent="0.2">
      <c r="A46" s="40"/>
      <c r="B46" s="33" t="s">
        <v>27</v>
      </c>
      <c r="C46" s="33" t="s">
        <v>40</v>
      </c>
      <c r="D46" s="9" t="s">
        <v>4</v>
      </c>
      <c r="E46" s="4" t="s">
        <v>35</v>
      </c>
    </row>
    <row r="47" spans="1:8" ht="14" x14ac:dyDescent="0.2">
      <c r="A47" s="40"/>
      <c r="B47" s="33" t="s">
        <v>27</v>
      </c>
      <c r="C47" s="33" t="s">
        <v>40</v>
      </c>
      <c r="D47" s="9" t="s">
        <v>4</v>
      </c>
      <c r="E47" s="4" t="s">
        <v>35</v>
      </c>
    </row>
    <row r="48" spans="1:8" ht="14" x14ac:dyDescent="0.2">
      <c r="A48" s="40"/>
      <c r="B48" s="33" t="s">
        <v>27</v>
      </c>
      <c r="C48" s="33" t="s">
        <v>40</v>
      </c>
      <c r="D48" s="9" t="s">
        <v>4</v>
      </c>
      <c r="E48" s="4" t="s">
        <v>35</v>
      </c>
    </row>
    <row r="49" spans="1:5" ht="14" x14ac:dyDescent="0.2">
      <c r="A49" s="40"/>
      <c r="B49" s="33" t="s">
        <v>27</v>
      </c>
      <c r="C49" s="33" t="s">
        <v>41</v>
      </c>
      <c r="D49" s="9"/>
      <c r="E49" s="4" t="s">
        <v>36</v>
      </c>
    </row>
    <row r="50" spans="1:5" ht="14" x14ac:dyDescent="0.2">
      <c r="A50" s="44" t="s">
        <v>50</v>
      </c>
      <c r="B50" s="33" t="s">
        <v>27</v>
      </c>
      <c r="C50" s="33" t="s">
        <v>39</v>
      </c>
      <c r="D50" s="9" t="s">
        <v>4</v>
      </c>
      <c r="E50" s="4" t="s">
        <v>34</v>
      </c>
    </row>
    <row r="51" spans="1:5" ht="14" x14ac:dyDescent="0.2">
      <c r="A51" s="40"/>
      <c r="B51" s="33" t="s">
        <v>27</v>
      </c>
      <c r="C51" s="33" t="s">
        <v>39</v>
      </c>
      <c r="D51" s="9" t="s">
        <v>5</v>
      </c>
      <c r="E51" s="4" t="s">
        <v>35</v>
      </c>
    </row>
    <row r="52" spans="1:5" ht="14" x14ac:dyDescent="0.2">
      <c r="A52" s="40"/>
      <c r="B52" s="33" t="s">
        <v>27</v>
      </c>
      <c r="C52" s="33" t="s">
        <v>39</v>
      </c>
      <c r="D52" s="9" t="s">
        <v>6</v>
      </c>
      <c r="E52" s="4" t="s">
        <v>36</v>
      </c>
    </row>
    <row r="53" spans="1:5" ht="14" x14ac:dyDescent="0.2">
      <c r="A53" s="40"/>
      <c r="B53" s="33" t="s">
        <v>27</v>
      </c>
      <c r="C53" s="33" t="s">
        <v>40</v>
      </c>
      <c r="D53" s="9" t="s">
        <v>4</v>
      </c>
      <c r="E53" s="4" t="s">
        <v>35</v>
      </c>
    </row>
    <row r="54" spans="1:5" ht="14" x14ac:dyDescent="0.2">
      <c r="A54" s="40"/>
      <c r="B54" s="33" t="s">
        <v>27</v>
      </c>
      <c r="C54" s="33" t="s">
        <v>40</v>
      </c>
      <c r="D54" s="9" t="s">
        <v>4</v>
      </c>
      <c r="E54" s="4" t="s">
        <v>35</v>
      </c>
    </row>
    <row r="55" spans="1:5" ht="14" x14ac:dyDescent="0.2">
      <c r="A55" s="40"/>
      <c r="B55" s="33" t="s">
        <v>27</v>
      </c>
      <c r="C55" s="33" t="s">
        <v>40</v>
      </c>
      <c r="D55" s="9" t="s">
        <v>4</v>
      </c>
      <c r="E55" s="4" t="s">
        <v>35</v>
      </c>
    </row>
    <row r="56" spans="1:5" ht="14" x14ac:dyDescent="0.2">
      <c r="A56" s="40"/>
      <c r="B56" s="33" t="s">
        <v>27</v>
      </c>
      <c r="C56" s="33" t="s">
        <v>41</v>
      </c>
      <c r="D56" s="9"/>
      <c r="E56" s="4" t="s">
        <v>36</v>
      </c>
    </row>
    <row r="57" spans="1:5" ht="14" x14ac:dyDescent="0.2">
      <c r="A57" s="49" t="s">
        <v>51</v>
      </c>
      <c r="B57" s="34" t="s">
        <v>27</v>
      </c>
      <c r="C57" s="34" t="s">
        <v>39</v>
      </c>
      <c r="D57" s="35" t="s">
        <v>4</v>
      </c>
      <c r="E57" s="4" t="s">
        <v>34</v>
      </c>
    </row>
    <row r="58" spans="1:5" ht="14" x14ac:dyDescent="0.2">
      <c r="A58" s="40"/>
      <c r="B58" s="34" t="s">
        <v>27</v>
      </c>
      <c r="C58" s="34" t="s">
        <v>39</v>
      </c>
      <c r="D58" s="35" t="s">
        <v>5</v>
      </c>
      <c r="E58" s="4" t="s">
        <v>35</v>
      </c>
    </row>
    <row r="59" spans="1:5" ht="14" x14ac:dyDescent="0.2">
      <c r="A59" s="40"/>
      <c r="B59" s="34" t="s">
        <v>27</v>
      </c>
      <c r="C59" s="34" t="s">
        <v>40</v>
      </c>
      <c r="D59" s="35" t="s">
        <v>4</v>
      </c>
      <c r="E59" s="4" t="s">
        <v>35</v>
      </c>
    </row>
    <row r="60" spans="1:5" ht="14" x14ac:dyDescent="0.2">
      <c r="A60" s="40"/>
      <c r="B60" s="34" t="s">
        <v>27</v>
      </c>
      <c r="C60" s="34" t="s">
        <v>40</v>
      </c>
      <c r="D60" s="35" t="s">
        <v>4</v>
      </c>
      <c r="E60" s="4" t="s">
        <v>35</v>
      </c>
    </row>
    <row r="61" spans="1:5" ht="14" x14ac:dyDescent="0.2">
      <c r="A61" s="50" t="s">
        <v>48</v>
      </c>
      <c r="B61" s="36" t="s">
        <v>27</v>
      </c>
      <c r="C61" s="36" t="s">
        <v>39</v>
      </c>
      <c r="D61" s="37" t="s">
        <v>4</v>
      </c>
      <c r="E61" s="4" t="s">
        <v>34</v>
      </c>
    </row>
    <row r="62" spans="1:5" ht="14" x14ac:dyDescent="0.2">
      <c r="A62" s="40"/>
      <c r="B62" s="36" t="s">
        <v>27</v>
      </c>
      <c r="C62" s="36" t="s">
        <v>39</v>
      </c>
      <c r="D62" s="37" t="s">
        <v>5</v>
      </c>
      <c r="E62" s="4" t="s">
        <v>35</v>
      </c>
    </row>
    <row r="63" spans="1:5" ht="14" x14ac:dyDescent="0.2">
      <c r="A63" s="40"/>
      <c r="B63" s="36" t="s">
        <v>27</v>
      </c>
      <c r="C63" s="36" t="s">
        <v>39</v>
      </c>
      <c r="D63" s="37" t="s">
        <v>6</v>
      </c>
      <c r="E63" s="4" t="s">
        <v>36</v>
      </c>
    </row>
    <row r="64" spans="1:5" ht="14" x14ac:dyDescent="0.2">
      <c r="A64" s="40"/>
      <c r="B64" s="36" t="s">
        <v>27</v>
      </c>
      <c r="C64" s="36" t="s">
        <v>40</v>
      </c>
      <c r="D64" s="37" t="s">
        <v>4</v>
      </c>
      <c r="E64" s="4" t="s">
        <v>35</v>
      </c>
    </row>
    <row r="65" spans="1:5" ht="14" x14ac:dyDescent="0.2">
      <c r="A65" s="40"/>
      <c r="B65" s="36" t="s">
        <v>27</v>
      </c>
      <c r="C65" s="36" t="s">
        <v>40</v>
      </c>
      <c r="D65" s="37" t="s">
        <v>4</v>
      </c>
      <c r="E65" s="4" t="s">
        <v>35</v>
      </c>
    </row>
    <row r="66" spans="1:5" ht="14" x14ac:dyDescent="0.2">
      <c r="A66" s="40"/>
      <c r="B66" s="36" t="s">
        <v>27</v>
      </c>
      <c r="C66" s="36" t="s">
        <v>40</v>
      </c>
      <c r="D66" s="37" t="s">
        <v>4</v>
      </c>
      <c r="E66" s="4" t="s">
        <v>35</v>
      </c>
    </row>
    <row r="67" spans="1:5" ht="14" x14ac:dyDescent="0.2">
      <c r="A67" s="40"/>
      <c r="B67" s="36" t="s">
        <v>27</v>
      </c>
      <c r="C67" s="36" t="s">
        <v>42</v>
      </c>
      <c r="D67" s="37"/>
      <c r="E67" s="4" t="s">
        <v>36</v>
      </c>
    </row>
    <row r="68" spans="1:5" ht="14" x14ac:dyDescent="0.2">
      <c r="A68" s="42" t="s">
        <v>52</v>
      </c>
      <c r="B68" s="38" t="s">
        <v>27</v>
      </c>
      <c r="C68" s="38" t="s">
        <v>39</v>
      </c>
      <c r="D68" s="5" t="s">
        <v>4</v>
      </c>
      <c r="E68" s="4" t="s">
        <v>34</v>
      </c>
    </row>
    <row r="69" spans="1:5" ht="14" x14ac:dyDescent="0.2">
      <c r="A69" s="40"/>
      <c r="B69" s="38" t="s">
        <v>27</v>
      </c>
      <c r="C69" s="38" t="s">
        <v>39</v>
      </c>
      <c r="D69" s="5" t="s">
        <v>5</v>
      </c>
      <c r="E69" s="4" t="s">
        <v>35</v>
      </c>
    </row>
    <row r="70" spans="1:5" ht="14" x14ac:dyDescent="0.2">
      <c r="A70" s="40"/>
      <c r="B70" s="38" t="s">
        <v>27</v>
      </c>
      <c r="C70" s="38" t="s">
        <v>39</v>
      </c>
      <c r="D70" s="5" t="s">
        <v>6</v>
      </c>
      <c r="E70" s="4" t="s">
        <v>36</v>
      </c>
    </row>
    <row r="71" spans="1:5" ht="14" x14ac:dyDescent="0.2">
      <c r="A71" s="40"/>
      <c r="B71" s="38" t="s">
        <v>27</v>
      </c>
      <c r="C71" s="38" t="s">
        <v>40</v>
      </c>
      <c r="D71" s="5" t="s">
        <v>4</v>
      </c>
      <c r="E71" s="4" t="s">
        <v>35</v>
      </c>
    </row>
    <row r="72" spans="1:5" ht="14" x14ac:dyDescent="0.2">
      <c r="A72" s="40"/>
      <c r="B72" s="38" t="s">
        <v>27</v>
      </c>
      <c r="C72" s="38" t="s">
        <v>40</v>
      </c>
      <c r="D72" s="5" t="s">
        <v>4</v>
      </c>
      <c r="E72" s="4" t="s">
        <v>35</v>
      </c>
    </row>
    <row r="73" spans="1:5" ht="14" x14ac:dyDescent="0.2">
      <c r="A73" s="40"/>
      <c r="B73" s="38" t="s">
        <v>27</v>
      </c>
      <c r="C73" s="38" t="s">
        <v>40</v>
      </c>
      <c r="D73" s="5" t="s">
        <v>4</v>
      </c>
      <c r="E73" s="4" t="s">
        <v>35</v>
      </c>
    </row>
    <row r="74" spans="1:5" ht="14" x14ac:dyDescent="0.2">
      <c r="A74" s="40"/>
      <c r="B74" s="38" t="s">
        <v>27</v>
      </c>
      <c r="C74" s="38" t="s">
        <v>40</v>
      </c>
      <c r="D74" s="5" t="s">
        <v>4</v>
      </c>
      <c r="E74" s="4" t="s">
        <v>35</v>
      </c>
    </row>
    <row r="75" spans="1:5" ht="14" x14ac:dyDescent="0.2">
      <c r="A75" s="42" t="s">
        <v>53</v>
      </c>
      <c r="B75" s="38" t="s">
        <v>27</v>
      </c>
      <c r="C75" s="38" t="s">
        <v>39</v>
      </c>
      <c r="D75" s="5" t="s">
        <v>4</v>
      </c>
      <c r="E75" s="4" t="s">
        <v>34</v>
      </c>
    </row>
    <row r="76" spans="1:5" ht="14" x14ac:dyDescent="0.2">
      <c r="A76" s="40"/>
      <c r="B76" s="38" t="s">
        <v>27</v>
      </c>
      <c r="C76" s="38" t="s">
        <v>39</v>
      </c>
      <c r="D76" s="5" t="s">
        <v>5</v>
      </c>
      <c r="E76" s="4" t="s">
        <v>35</v>
      </c>
    </row>
    <row r="77" spans="1:5" ht="14" x14ac:dyDescent="0.2">
      <c r="A77" s="40"/>
      <c r="B77" s="38" t="s">
        <v>27</v>
      </c>
      <c r="C77" s="38" t="s">
        <v>39</v>
      </c>
      <c r="D77" s="5" t="s">
        <v>6</v>
      </c>
      <c r="E77" s="4" t="s">
        <v>36</v>
      </c>
    </row>
    <row r="78" spans="1:5" ht="14" x14ac:dyDescent="0.2">
      <c r="A78" s="40"/>
      <c r="B78" s="38" t="s">
        <v>27</v>
      </c>
      <c r="C78" s="38" t="s">
        <v>40</v>
      </c>
      <c r="D78" s="5" t="s">
        <v>4</v>
      </c>
      <c r="E78" s="4" t="s">
        <v>35</v>
      </c>
    </row>
    <row r="79" spans="1:5" ht="14" x14ac:dyDescent="0.2">
      <c r="A79" s="40"/>
      <c r="B79" s="38" t="s">
        <v>27</v>
      </c>
      <c r="C79" s="38" t="s">
        <v>40</v>
      </c>
      <c r="D79" s="5" t="s">
        <v>4</v>
      </c>
      <c r="E79" s="4" t="s">
        <v>35</v>
      </c>
    </row>
    <row r="80" spans="1:5" ht="14" x14ac:dyDescent="0.2">
      <c r="A80" s="40"/>
      <c r="B80" s="38" t="s">
        <v>27</v>
      </c>
      <c r="C80" s="38" t="s">
        <v>40</v>
      </c>
      <c r="D80" s="5" t="s">
        <v>4</v>
      </c>
      <c r="E80" s="4" t="s">
        <v>35</v>
      </c>
    </row>
    <row r="81" spans="1:5" ht="14" x14ac:dyDescent="0.2">
      <c r="A81" s="40"/>
      <c r="B81" s="38" t="s">
        <v>27</v>
      </c>
      <c r="C81" s="38" t="s">
        <v>40</v>
      </c>
      <c r="D81" s="5" t="s">
        <v>4</v>
      </c>
      <c r="E81" s="4" t="s">
        <v>35</v>
      </c>
    </row>
    <row r="82" spans="1:5" ht="14" x14ac:dyDescent="0.2">
      <c r="A82" s="39"/>
      <c r="B82" s="39"/>
      <c r="C82" s="39"/>
      <c r="D82" s="39"/>
      <c r="E82" s="39"/>
    </row>
    <row r="83" spans="1:5" ht="14" x14ac:dyDescent="0.2">
      <c r="A83" s="39"/>
      <c r="B83" s="39"/>
      <c r="C83" s="39"/>
      <c r="D83" s="39"/>
      <c r="E83" s="39"/>
    </row>
    <row r="84" spans="1:5" ht="14" x14ac:dyDescent="0.2">
      <c r="A84" s="39"/>
      <c r="B84" s="39"/>
      <c r="C84" s="39"/>
      <c r="D84" s="39"/>
      <c r="E84" s="39"/>
    </row>
    <row r="85" spans="1:5" ht="14" x14ac:dyDescent="0.2">
      <c r="A85" s="39"/>
      <c r="B85" s="39"/>
      <c r="C85" s="39"/>
      <c r="D85" s="39"/>
      <c r="E85" s="39"/>
    </row>
  </sheetData>
  <autoFilter ref="A1:E81" xr:uid="{00000000-0009-0000-0000-000001000000}"/>
  <mergeCells count="14">
    <mergeCell ref="A57:A60"/>
    <mergeCell ref="A61:A67"/>
    <mergeCell ref="A68:A74"/>
    <mergeCell ref="A75:A81"/>
    <mergeCell ref="A39:A41"/>
    <mergeCell ref="A28:A32"/>
    <mergeCell ref="A16:A21"/>
    <mergeCell ref="A43:A49"/>
    <mergeCell ref="A50:A56"/>
    <mergeCell ref="A25:A27"/>
    <mergeCell ref="A22:A24"/>
    <mergeCell ref="A37:A38"/>
    <mergeCell ref="A33:A36"/>
    <mergeCell ref="A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Thropies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Roberto Bonilla</cp:lastModifiedBy>
  <dcterms:created xsi:type="dcterms:W3CDTF">2026-06-27T22:51:54Z</dcterms:created>
  <dcterms:modified xsi:type="dcterms:W3CDTF">2026-06-27T23:00:05Z</dcterms:modified>
</cp:coreProperties>
</file>